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<sst xmlns="http://schemas.openxmlformats.org/spreadsheetml/2006/main" count="322" uniqueCount="114">
  <si>
    <t>从江县公安局2026年面向社会公开招聘警务辅助人员                                                                                        总成绩公示及入围体检人员名单</t>
  </si>
  <si>
    <t>序号</t>
  </si>
  <si>
    <t>准考证号</t>
  </si>
  <si>
    <t>性别</t>
  </si>
  <si>
    <t>岗位代码</t>
  </si>
  <si>
    <t>笔试          成绩</t>
  </si>
  <si>
    <t xml:space="preserve"> 笔试成绩折算</t>
  </si>
  <si>
    <t>面试         成绩</t>
  </si>
  <si>
    <t>面试成绩折算</t>
  </si>
  <si>
    <t>总成绩</t>
  </si>
  <si>
    <t>总排名</t>
  </si>
  <si>
    <t>备  注</t>
  </si>
  <si>
    <t>（除1.5）×0.4</t>
  </si>
  <si>
    <t>×0.6</t>
  </si>
  <si>
    <t>CG2026321</t>
  </si>
  <si>
    <t>女</t>
  </si>
  <si>
    <t>01</t>
  </si>
  <si>
    <t>1</t>
  </si>
  <si>
    <t>入围体检</t>
  </si>
  <si>
    <t>CG2026329</t>
  </si>
  <si>
    <t>2</t>
  </si>
  <si>
    <t>CG2026065</t>
  </si>
  <si>
    <t>3</t>
  </si>
  <si>
    <t>CG2026144</t>
  </si>
  <si>
    <t>4</t>
  </si>
  <si>
    <t>CG2026177</t>
  </si>
  <si>
    <t>5</t>
  </si>
  <si>
    <t>CG2026342</t>
  </si>
  <si>
    <t>6</t>
  </si>
  <si>
    <t>CG2026349</t>
  </si>
  <si>
    <t>7</t>
  </si>
  <si>
    <t>CG2026232</t>
  </si>
  <si>
    <t>8</t>
  </si>
  <si>
    <t>CG2026062</t>
  </si>
  <si>
    <t>9</t>
  </si>
  <si>
    <t>CG2026193</t>
  </si>
  <si>
    <t>男</t>
  </si>
  <si>
    <t>02</t>
  </si>
  <si>
    <t>CG2026149</t>
  </si>
  <si>
    <t>CG2026145</t>
  </si>
  <si>
    <t>CG2026224</t>
  </si>
  <si>
    <t>CG2026014</t>
  </si>
  <si>
    <t>CG2026084</t>
  </si>
  <si>
    <t>CG2026197</t>
  </si>
  <si>
    <t>CG2026002</t>
  </si>
  <si>
    <t>CG2026117</t>
  </si>
  <si>
    <t>03</t>
  </si>
  <si>
    <t>CG2026269</t>
  </si>
  <si>
    <t>CG2026079</t>
  </si>
  <si>
    <t>CG2026302</t>
  </si>
  <si>
    <t>CG2026043</t>
  </si>
  <si>
    <t>CG2026314</t>
  </si>
  <si>
    <t>CG2026262</t>
  </si>
  <si>
    <t>04</t>
  </si>
  <si>
    <t>CG2026239</t>
  </si>
  <si>
    <t>CG2026215</t>
  </si>
  <si>
    <t>CG2026343</t>
  </si>
  <si>
    <t>CG2026139</t>
  </si>
  <si>
    <t>CG2026315</t>
  </si>
  <si>
    <t>CG2026095</t>
  </si>
  <si>
    <t>CG2026260</t>
  </si>
  <si>
    <t>CG2026299</t>
  </si>
  <si>
    <t>CG2026001</t>
  </si>
  <si>
    <t>10</t>
  </si>
  <si>
    <t>CG2026122</t>
  </si>
  <si>
    <t>11</t>
  </si>
  <si>
    <t>CG2026309</t>
  </si>
  <si>
    <t>CG2026291</t>
  </si>
  <si>
    <t>13</t>
  </si>
  <si>
    <t>CG2026058</t>
  </si>
  <si>
    <t>14</t>
  </si>
  <si>
    <t>CG2026159</t>
  </si>
  <si>
    <t>15</t>
  </si>
  <si>
    <t>CG2026092</t>
  </si>
  <si>
    <t>16</t>
  </si>
  <si>
    <t>CG2026052</t>
  </si>
  <si>
    <t>17</t>
  </si>
  <si>
    <t>CG2026099</t>
  </si>
  <si>
    <t>18</t>
  </si>
  <si>
    <t>CG2026295</t>
  </si>
  <si>
    <t>19</t>
  </si>
  <si>
    <t>CG2026166</t>
  </si>
  <si>
    <t>05</t>
  </si>
  <si>
    <t>CG2026003</t>
  </si>
  <si>
    <t>CG2026115</t>
  </si>
  <si>
    <t>CG2026078</t>
  </si>
  <si>
    <t>CG2026296</t>
  </si>
  <si>
    <t>CG2026076</t>
  </si>
  <si>
    <t>CG2026018</t>
  </si>
  <si>
    <t>CG2026175</t>
  </si>
  <si>
    <t>CG2026050</t>
  </si>
  <si>
    <t>CG2026217</t>
  </si>
  <si>
    <t>CG2026339</t>
  </si>
  <si>
    <t>CG2026326</t>
  </si>
  <si>
    <t>12</t>
  </si>
  <si>
    <t>CG2026059</t>
  </si>
  <si>
    <t>CG2026054</t>
  </si>
  <si>
    <t>CG2026008</t>
  </si>
  <si>
    <t>CG2026242</t>
  </si>
  <si>
    <t>CG2026288</t>
  </si>
  <si>
    <t>CG2026320</t>
  </si>
  <si>
    <t>CG2026338</t>
  </si>
  <si>
    <t>CG2026335</t>
  </si>
  <si>
    <t>20</t>
  </si>
  <si>
    <t>CG2026330</t>
  </si>
  <si>
    <t>21</t>
  </si>
  <si>
    <t>CG2026187</t>
  </si>
  <si>
    <t>22</t>
  </si>
  <si>
    <t>CG2026136</t>
  </si>
  <si>
    <t>23</t>
  </si>
  <si>
    <t>CG2026124</t>
  </si>
  <si>
    <t>24</t>
  </si>
  <si>
    <t>CG2026094</t>
  </si>
  <si>
    <t>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</si>
</sst>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indexed="8"/>
      <name val="宋体"/>
      <charset val="134"/>
    </font>
    <font>
      <sz val="12"/>
      <name val="Tahoma"/>
      <charset val="134"/>
    </font>
    <font>
      <sz val="12"/>
      <color theme="1"/>
      <name val="Tahoma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  <scheme val="major"/>
    </font>
    <font>
      <sz val="16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tabSelected="1" workbookViewId="0">
      <selection activeCell="M8" sqref="M8"/>
    </sheetView>
  </sheetViews>
  <sheetFormatPr defaultColWidth="9" defaultRowHeight="13.5"/>
  <cols>
    <col min="2" max="2" width="15.75" customWidth="1"/>
    <col min="6" max="6" width="18.125" customWidth="1"/>
    <col min="8" max="8" width="14.37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7" t="s">
        <v>8</v>
      </c>
      <c r="I2" s="9" t="s">
        <v>9</v>
      </c>
      <c r="J2" s="6" t="s">
        <v>10</v>
      </c>
      <c r="K2" s="10" t="s">
        <v>11</v>
      </c>
    </row>
    <row r="3" ht="40.5" spans="1:11">
      <c r="A3" s="11"/>
      <c r="B3" s="3"/>
      <c r="C3" s="12"/>
      <c r="D3" s="5"/>
      <c r="E3" s="13"/>
      <c r="F3" s="14" t="s">
        <v>12</v>
      </c>
      <c r="G3" s="8"/>
      <c r="H3" s="14" t="s">
        <v>13</v>
      </c>
      <c r="I3" s="15"/>
      <c r="J3" s="13"/>
      <c r="K3" s="10"/>
    </row>
    <row r="4" ht="20.25" spans="1:11">
      <c r="A4" s="16">
        <v>1</v>
      </c>
      <c r="B4" s="17" t="s">
        <v>14</v>
      </c>
      <c r="C4" s="18" t="s">
        <v>15</v>
      </c>
      <c r="D4" s="19" t="s">
        <v>16</v>
      </c>
      <c r="E4" s="20">
        <v>114</v>
      </c>
      <c r="F4" s="21">
        <f t="shared" ref="F4:F67" si="0">E4/1.5*0.4</f>
        <v>30.4</v>
      </c>
      <c r="G4" s="20">
        <v>84</v>
      </c>
      <c r="H4" s="20">
        <f t="shared" ref="H4:H67" si="1">G4*0.6</f>
        <v>50.4</v>
      </c>
      <c r="I4" s="22">
        <f t="shared" ref="I4:I67" si="2">F4+H4</f>
        <v>80.8</v>
      </c>
      <c r="J4" s="23" t="s">
        <v>17</v>
      </c>
      <c r="K4" s="18" t="s">
        <v>18</v>
      </c>
    </row>
    <row r="5" ht="20.25" spans="1:11">
      <c r="A5" s="16">
        <v>2</v>
      </c>
      <c r="B5" s="17" t="s">
        <v>19</v>
      </c>
      <c r="C5" s="18" t="s">
        <v>15</v>
      </c>
      <c r="D5" s="19" t="s">
        <v>16</v>
      </c>
      <c r="E5" s="20">
        <v>113</v>
      </c>
      <c r="F5" s="21">
        <f t="shared" si="0"/>
        <v>30.1333333333333</v>
      </c>
      <c r="G5" s="20">
        <v>83.8</v>
      </c>
      <c r="H5" s="20">
        <f t="shared" si="1"/>
        <v>50.28</v>
      </c>
      <c r="I5" s="22">
        <f t="shared" si="2"/>
        <v>80.4133333333333</v>
      </c>
      <c r="J5" s="23" t="s">
        <v>20</v>
      </c>
      <c r="K5" s="18" t="s">
        <v>18</v>
      </c>
    </row>
    <row r="6" ht="20.25" spans="1:11">
      <c r="A6" s="16">
        <v>3</v>
      </c>
      <c r="B6" s="17" t="s">
        <v>21</v>
      </c>
      <c r="C6" s="18" t="s">
        <v>15</v>
      </c>
      <c r="D6" s="19" t="s">
        <v>16</v>
      </c>
      <c r="E6" s="20">
        <v>111.5</v>
      </c>
      <c r="F6" s="21">
        <f t="shared" si="0"/>
        <v>29.7333333333333</v>
      </c>
      <c r="G6" s="20">
        <v>83.8</v>
      </c>
      <c r="H6" s="20">
        <f t="shared" si="1"/>
        <v>50.28</v>
      </c>
      <c r="I6" s="22">
        <f t="shared" si="2"/>
        <v>80.0133333333333</v>
      </c>
      <c r="J6" s="23" t="s">
        <v>22</v>
      </c>
      <c r="K6" s="18" t="s">
        <v>18</v>
      </c>
    </row>
    <row r="7" ht="20.25" spans="1:11">
      <c r="A7" s="16">
        <v>4</v>
      </c>
      <c r="B7" s="17" t="s">
        <v>23</v>
      </c>
      <c r="C7" s="18" t="s">
        <v>15</v>
      </c>
      <c r="D7" s="19" t="s">
        <v>16</v>
      </c>
      <c r="E7" s="20">
        <v>109</v>
      </c>
      <c r="F7" s="21">
        <f t="shared" si="0"/>
        <v>29.0666666666667</v>
      </c>
      <c r="G7" s="20">
        <v>84.2</v>
      </c>
      <c r="H7" s="20">
        <f t="shared" si="1"/>
        <v>50.52</v>
      </c>
      <c r="I7" s="22">
        <f t="shared" si="2"/>
        <v>79.5866666666667</v>
      </c>
      <c r="J7" s="23" t="s">
        <v>24</v>
      </c>
      <c r="K7" s="18" t="s">
        <v>18</v>
      </c>
    </row>
    <row r="8" ht="20.25" spans="1:11">
      <c r="A8" s="16">
        <v>5</v>
      </c>
      <c r="B8" s="17" t="s">
        <v>25</v>
      </c>
      <c r="C8" s="18" t="s">
        <v>15</v>
      </c>
      <c r="D8" s="19" t="s">
        <v>16</v>
      </c>
      <c r="E8" s="20">
        <v>116.5</v>
      </c>
      <c r="F8" s="21">
        <f t="shared" si="0"/>
        <v>31.0666666666667</v>
      </c>
      <c r="G8" s="20">
        <v>79.8</v>
      </c>
      <c r="H8" s="20">
        <f t="shared" si="1"/>
        <v>47.88</v>
      </c>
      <c r="I8" s="22">
        <f t="shared" si="2"/>
        <v>78.9466666666667</v>
      </c>
      <c r="J8" s="23" t="s">
        <v>26</v>
      </c>
      <c r="K8" s="18" t="s">
        <v>18</v>
      </c>
    </row>
    <row r="9" ht="20.25" spans="1:11">
      <c r="A9" s="16">
        <v>6</v>
      </c>
      <c r="B9" s="17" t="s">
        <v>27</v>
      </c>
      <c r="C9" s="18" t="s">
        <v>15</v>
      </c>
      <c r="D9" s="19" t="s">
        <v>16</v>
      </c>
      <c r="E9" s="20">
        <v>118</v>
      </c>
      <c r="F9" s="21">
        <f t="shared" si="0"/>
        <v>31.4666666666667</v>
      </c>
      <c r="G9" s="20">
        <v>77.6</v>
      </c>
      <c r="H9" s="20">
        <f t="shared" si="1"/>
        <v>46.56</v>
      </c>
      <c r="I9" s="22">
        <f t="shared" si="2"/>
        <v>78.0266666666667</v>
      </c>
      <c r="J9" s="23" t="s">
        <v>28</v>
      </c>
      <c r="K9" s="17"/>
    </row>
    <row r="10" ht="20.25" spans="1:11">
      <c r="A10" s="16">
        <v>7</v>
      </c>
      <c r="B10" s="17" t="s">
        <v>29</v>
      </c>
      <c r="C10" s="18" t="s">
        <v>15</v>
      </c>
      <c r="D10" s="19" t="s">
        <v>16</v>
      </c>
      <c r="E10" s="20">
        <v>112</v>
      </c>
      <c r="F10" s="21">
        <f t="shared" si="0"/>
        <v>29.8666666666667</v>
      </c>
      <c r="G10" s="20">
        <v>78.6</v>
      </c>
      <c r="H10" s="20">
        <f t="shared" si="1"/>
        <v>47.16</v>
      </c>
      <c r="I10" s="22">
        <f t="shared" si="2"/>
        <v>77.0266666666667</v>
      </c>
      <c r="J10" s="23" t="s">
        <v>30</v>
      </c>
      <c r="K10" s="17"/>
    </row>
    <row r="11" ht="20.25" spans="1:11">
      <c r="A11" s="16">
        <v>8</v>
      </c>
      <c r="B11" s="17" t="s">
        <v>31</v>
      </c>
      <c r="C11" s="18" t="s">
        <v>15</v>
      </c>
      <c r="D11" s="19" t="s">
        <v>16</v>
      </c>
      <c r="E11" s="20">
        <v>114.5</v>
      </c>
      <c r="F11" s="21">
        <f t="shared" si="0"/>
        <v>30.5333333333333</v>
      </c>
      <c r="G11" s="20">
        <v>76</v>
      </c>
      <c r="H11" s="20">
        <f t="shared" si="1"/>
        <v>45.6</v>
      </c>
      <c r="I11" s="22">
        <f t="shared" si="2"/>
        <v>76.1333333333333</v>
      </c>
      <c r="J11" s="23" t="s">
        <v>32</v>
      </c>
      <c r="K11" s="17"/>
    </row>
    <row r="12" ht="20.25" spans="1:11">
      <c r="A12" s="16">
        <v>9</v>
      </c>
      <c r="B12" s="17" t="s">
        <v>33</v>
      </c>
      <c r="C12" s="18" t="s">
        <v>15</v>
      </c>
      <c r="D12" s="19" t="s">
        <v>16</v>
      </c>
      <c r="E12" s="20">
        <v>113</v>
      </c>
      <c r="F12" s="21">
        <f t="shared" si="0"/>
        <v>30.1333333333333</v>
      </c>
      <c r="G12" s="20">
        <v>73.6</v>
      </c>
      <c r="H12" s="20">
        <f t="shared" si="1"/>
        <v>44.16</v>
      </c>
      <c r="I12" s="22">
        <f t="shared" si="2"/>
        <v>74.2933333333333</v>
      </c>
      <c r="J12" s="23" t="s">
        <v>34</v>
      </c>
      <c r="K12" s="17"/>
    </row>
    <row r="13" ht="20.25" spans="1:11">
      <c r="A13" s="16">
        <v>10</v>
      </c>
      <c r="B13" s="17" t="s">
        <v>35</v>
      </c>
      <c r="C13" s="18" t="s">
        <v>36</v>
      </c>
      <c r="D13" s="19" t="s">
        <v>37</v>
      </c>
      <c r="E13" s="20">
        <v>107</v>
      </c>
      <c r="F13" s="21">
        <f t="shared" si="0"/>
        <v>28.5333333333333</v>
      </c>
      <c r="G13" s="20">
        <v>77.2</v>
      </c>
      <c r="H13" s="20">
        <f t="shared" si="1"/>
        <v>46.32</v>
      </c>
      <c r="I13" s="22">
        <f t="shared" si="2"/>
        <v>74.8533333333333</v>
      </c>
      <c r="J13" s="23" t="s">
        <v>17</v>
      </c>
      <c r="K13" s="18" t="s">
        <v>18</v>
      </c>
    </row>
    <row r="14" ht="20.25" spans="1:11">
      <c r="A14" s="16">
        <v>11</v>
      </c>
      <c r="B14" s="17" t="s">
        <v>38</v>
      </c>
      <c r="C14" s="18" t="s">
        <v>36</v>
      </c>
      <c r="D14" s="19" t="s">
        <v>37</v>
      </c>
      <c r="E14" s="20">
        <v>115.5</v>
      </c>
      <c r="F14" s="21">
        <f t="shared" si="0"/>
        <v>30.8</v>
      </c>
      <c r="G14" s="20">
        <v>73.2</v>
      </c>
      <c r="H14" s="20">
        <f t="shared" si="1"/>
        <v>43.92</v>
      </c>
      <c r="I14" s="22">
        <f t="shared" si="2"/>
        <v>74.72</v>
      </c>
      <c r="J14" s="23" t="s">
        <v>20</v>
      </c>
      <c r="K14" s="18" t="s">
        <v>18</v>
      </c>
    </row>
    <row r="15" ht="20.25" spans="1:11">
      <c r="A15" s="16">
        <v>12</v>
      </c>
      <c r="B15" s="17" t="s">
        <v>39</v>
      </c>
      <c r="C15" s="18" t="s">
        <v>36</v>
      </c>
      <c r="D15" s="19" t="s">
        <v>37</v>
      </c>
      <c r="E15" s="20">
        <v>102</v>
      </c>
      <c r="F15" s="21">
        <f t="shared" si="0"/>
        <v>27.2</v>
      </c>
      <c r="G15" s="20">
        <v>76.6</v>
      </c>
      <c r="H15" s="20">
        <f t="shared" si="1"/>
        <v>45.96</v>
      </c>
      <c r="I15" s="22">
        <f t="shared" si="2"/>
        <v>73.16</v>
      </c>
      <c r="J15" s="23" t="s">
        <v>22</v>
      </c>
      <c r="K15" s="18" t="s">
        <v>18</v>
      </c>
    </row>
    <row r="16" ht="20.25" spans="1:11">
      <c r="A16" s="16">
        <v>13</v>
      </c>
      <c r="B16" s="17" t="s">
        <v>40</v>
      </c>
      <c r="C16" s="18" t="s">
        <v>36</v>
      </c>
      <c r="D16" s="19" t="s">
        <v>37</v>
      </c>
      <c r="E16" s="20">
        <v>104.5</v>
      </c>
      <c r="F16" s="21">
        <f t="shared" si="0"/>
        <v>27.8666666666667</v>
      </c>
      <c r="G16" s="20">
        <v>71</v>
      </c>
      <c r="H16" s="20">
        <f t="shared" si="1"/>
        <v>42.6</v>
      </c>
      <c r="I16" s="22">
        <f t="shared" si="2"/>
        <v>70.4666666666667</v>
      </c>
      <c r="J16" s="23" t="s">
        <v>24</v>
      </c>
      <c r="K16" s="18" t="s">
        <v>18</v>
      </c>
    </row>
    <row r="17" ht="20.25" spans="1:11">
      <c r="A17" s="16">
        <v>14</v>
      </c>
      <c r="B17" s="17" t="s">
        <v>41</v>
      </c>
      <c r="C17" s="18" t="s">
        <v>36</v>
      </c>
      <c r="D17" s="19" t="s">
        <v>37</v>
      </c>
      <c r="E17" s="20">
        <v>95</v>
      </c>
      <c r="F17" s="21">
        <f t="shared" si="0"/>
        <v>25.3333333333333</v>
      </c>
      <c r="G17" s="20">
        <v>74</v>
      </c>
      <c r="H17" s="20">
        <f t="shared" si="1"/>
        <v>44.4</v>
      </c>
      <c r="I17" s="22">
        <f t="shared" si="2"/>
        <v>69.7333333333333</v>
      </c>
      <c r="J17" s="23" t="s">
        <v>26</v>
      </c>
      <c r="K17" s="18" t="s">
        <v>18</v>
      </c>
    </row>
    <row r="18" ht="20.25" spans="1:11">
      <c r="A18" s="16">
        <v>15</v>
      </c>
      <c r="B18" s="17" t="s">
        <v>42</v>
      </c>
      <c r="C18" s="18" t="s">
        <v>36</v>
      </c>
      <c r="D18" s="19" t="s">
        <v>37</v>
      </c>
      <c r="E18" s="20">
        <v>94</v>
      </c>
      <c r="F18" s="21">
        <f t="shared" si="0"/>
        <v>25.0666666666667</v>
      </c>
      <c r="G18" s="20">
        <v>73.2</v>
      </c>
      <c r="H18" s="20">
        <f t="shared" si="1"/>
        <v>43.92</v>
      </c>
      <c r="I18" s="22">
        <f t="shared" si="2"/>
        <v>68.9866666666667</v>
      </c>
      <c r="J18" s="23" t="s">
        <v>28</v>
      </c>
      <c r="K18" s="17"/>
    </row>
    <row r="19" ht="20.25" spans="1:11">
      <c r="A19" s="16">
        <v>16</v>
      </c>
      <c r="B19" s="17" t="s">
        <v>43</v>
      </c>
      <c r="C19" s="18" t="s">
        <v>36</v>
      </c>
      <c r="D19" s="19" t="s">
        <v>37</v>
      </c>
      <c r="E19" s="20">
        <v>98.5</v>
      </c>
      <c r="F19" s="21">
        <f t="shared" si="0"/>
        <v>26.2666666666667</v>
      </c>
      <c r="G19" s="20">
        <v>69</v>
      </c>
      <c r="H19" s="20">
        <f t="shared" si="1"/>
        <v>41.4</v>
      </c>
      <c r="I19" s="22">
        <f t="shared" si="2"/>
        <v>67.6666666666667</v>
      </c>
      <c r="J19" s="23" t="s">
        <v>30</v>
      </c>
      <c r="K19" s="17"/>
    </row>
    <row r="20" ht="20.25" spans="1:11">
      <c r="A20" s="16">
        <v>17</v>
      </c>
      <c r="B20" s="17" t="s">
        <v>44</v>
      </c>
      <c r="C20" s="18" t="s">
        <v>36</v>
      </c>
      <c r="D20" s="19" t="s">
        <v>37</v>
      </c>
      <c r="E20" s="20">
        <v>95</v>
      </c>
      <c r="F20" s="21">
        <f t="shared" si="0"/>
        <v>25.3333333333333</v>
      </c>
      <c r="G20" s="20">
        <v>63.2</v>
      </c>
      <c r="H20" s="20">
        <f t="shared" si="1"/>
        <v>37.92</v>
      </c>
      <c r="I20" s="22">
        <f t="shared" si="2"/>
        <v>63.2533333333333</v>
      </c>
      <c r="J20" s="23" t="s">
        <v>32</v>
      </c>
      <c r="K20" s="17"/>
    </row>
    <row r="21" ht="20.25" spans="1:11">
      <c r="A21" s="16">
        <v>18</v>
      </c>
      <c r="B21" s="17" t="s">
        <v>45</v>
      </c>
      <c r="C21" s="18" t="s">
        <v>36</v>
      </c>
      <c r="D21" s="19" t="s">
        <v>46</v>
      </c>
      <c r="E21" s="20">
        <v>114</v>
      </c>
      <c r="F21" s="21">
        <f t="shared" si="0"/>
        <v>30.4</v>
      </c>
      <c r="G21" s="20">
        <v>76.4</v>
      </c>
      <c r="H21" s="20">
        <f t="shared" si="1"/>
        <v>45.84</v>
      </c>
      <c r="I21" s="22">
        <f t="shared" si="2"/>
        <v>76.24</v>
      </c>
      <c r="J21" s="23" t="s">
        <v>17</v>
      </c>
      <c r="K21" s="18" t="s">
        <v>18</v>
      </c>
    </row>
    <row r="22" ht="20.25" spans="1:11">
      <c r="A22" s="16">
        <v>19</v>
      </c>
      <c r="B22" s="17" t="s">
        <v>47</v>
      </c>
      <c r="C22" s="18" t="s">
        <v>36</v>
      </c>
      <c r="D22" s="19" t="s">
        <v>46</v>
      </c>
      <c r="E22" s="20">
        <v>103</v>
      </c>
      <c r="F22" s="21">
        <f t="shared" si="0"/>
        <v>27.4666666666667</v>
      </c>
      <c r="G22" s="20">
        <v>80.8</v>
      </c>
      <c r="H22" s="20">
        <f t="shared" si="1"/>
        <v>48.48</v>
      </c>
      <c r="I22" s="22">
        <f t="shared" si="2"/>
        <v>75.9466666666667</v>
      </c>
      <c r="J22" s="23" t="s">
        <v>20</v>
      </c>
      <c r="K22" s="18" t="s">
        <v>18</v>
      </c>
    </row>
    <row r="23" ht="20.25" spans="1:11">
      <c r="A23" s="16">
        <v>20</v>
      </c>
      <c r="B23" s="17" t="s">
        <v>48</v>
      </c>
      <c r="C23" s="18" t="s">
        <v>36</v>
      </c>
      <c r="D23" s="19" t="s">
        <v>46</v>
      </c>
      <c r="E23" s="20">
        <v>104</v>
      </c>
      <c r="F23" s="21">
        <f t="shared" si="0"/>
        <v>27.7333333333333</v>
      </c>
      <c r="G23" s="20">
        <v>79.2</v>
      </c>
      <c r="H23" s="20">
        <f t="shared" si="1"/>
        <v>47.52</v>
      </c>
      <c r="I23" s="22">
        <f t="shared" si="2"/>
        <v>75.2533333333333</v>
      </c>
      <c r="J23" s="23" t="s">
        <v>22</v>
      </c>
      <c r="K23" s="18" t="s">
        <v>18</v>
      </c>
    </row>
    <row r="24" ht="20.25" spans="1:11">
      <c r="A24" s="16">
        <v>21</v>
      </c>
      <c r="B24" s="17" t="s">
        <v>49</v>
      </c>
      <c r="C24" s="18" t="s">
        <v>36</v>
      </c>
      <c r="D24" s="19" t="s">
        <v>46</v>
      </c>
      <c r="E24" s="20">
        <v>121</v>
      </c>
      <c r="F24" s="21">
        <f t="shared" si="0"/>
        <v>32.2666666666667</v>
      </c>
      <c r="G24" s="20">
        <v>68.6</v>
      </c>
      <c r="H24" s="20">
        <f t="shared" si="1"/>
        <v>41.16</v>
      </c>
      <c r="I24" s="22">
        <f t="shared" si="2"/>
        <v>73.4266666666667</v>
      </c>
      <c r="J24" s="23" t="s">
        <v>24</v>
      </c>
      <c r="K24" s="18" t="s">
        <v>18</v>
      </c>
    </row>
    <row r="25" ht="20.25" spans="1:11">
      <c r="A25" s="16">
        <v>22</v>
      </c>
      <c r="B25" s="17" t="s">
        <v>50</v>
      </c>
      <c r="C25" s="18" t="s">
        <v>36</v>
      </c>
      <c r="D25" s="19" t="s">
        <v>46</v>
      </c>
      <c r="E25" s="20">
        <v>96.5</v>
      </c>
      <c r="F25" s="21">
        <f t="shared" si="0"/>
        <v>25.7333333333333</v>
      </c>
      <c r="G25" s="20">
        <v>78.8</v>
      </c>
      <c r="H25" s="20">
        <f t="shared" si="1"/>
        <v>47.28</v>
      </c>
      <c r="I25" s="22">
        <f t="shared" si="2"/>
        <v>73.0133333333333</v>
      </c>
      <c r="J25" s="23" t="s">
        <v>26</v>
      </c>
      <c r="K25" s="18" t="s">
        <v>18</v>
      </c>
    </row>
    <row r="26" ht="20.25" spans="1:11">
      <c r="A26" s="16">
        <v>23</v>
      </c>
      <c r="B26" s="17" t="s">
        <v>51</v>
      </c>
      <c r="C26" s="18" t="s">
        <v>36</v>
      </c>
      <c r="D26" s="19" t="s">
        <v>46</v>
      </c>
      <c r="E26" s="20">
        <v>100</v>
      </c>
      <c r="F26" s="21">
        <f t="shared" si="0"/>
        <v>26.6666666666667</v>
      </c>
      <c r="G26" s="20">
        <v>77.2</v>
      </c>
      <c r="H26" s="20">
        <f t="shared" si="1"/>
        <v>46.32</v>
      </c>
      <c r="I26" s="22">
        <f t="shared" si="2"/>
        <v>72.9866666666667</v>
      </c>
      <c r="J26" s="23" t="s">
        <v>28</v>
      </c>
      <c r="K26" s="17"/>
    </row>
    <row r="27" ht="20.25" spans="1:11">
      <c r="A27" s="16">
        <v>24</v>
      </c>
      <c r="B27" s="17" t="s">
        <v>52</v>
      </c>
      <c r="C27" s="18" t="s">
        <v>36</v>
      </c>
      <c r="D27" s="19" t="s">
        <v>53</v>
      </c>
      <c r="E27" s="20">
        <v>98.5</v>
      </c>
      <c r="F27" s="21">
        <f t="shared" si="0"/>
        <v>26.2666666666667</v>
      </c>
      <c r="G27" s="20">
        <v>87.2</v>
      </c>
      <c r="H27" s="20">
        <f t="shared" si="1"/>
        <v>52.32</v>
      </c>
      <c r="I27" s="22">
        <f t="shared" si="2"/>
        <v>78.5866666666667</v>
      </c>
      <c r="J27" s="23" t="s">
        <v>17</v>
      </c>
      <c r="K27" s="18" t="s">
        <v>18</v>
      </c>
    </row>
    <row r="28" ht="20.25" spans="1:11">
      <c r="A28" s="16">
        <v>25</v>
      </c>
      <c r="B28" s="17" t="s">
        <v>54</v>
      </c>
      <c r="C28" s="18" t="s">
        <v>36</v>
      </c>
      <c r="D28" s="19" t="s">
        <v>53</v>
      </c>
      <c r="E28" s="20">
        <v>112</v>
      </c>
      <c r="F28" s="21">
        <f t="shared" si="0"/>
        <v>29.8666666666667</v>
      </c>
      <c r="G28" s="20">
        <v>77.2</v>
      </c>
      <c r="H28" s="20">
        <f t="shared" si="1"/>
        <v>46.32</v>
      </c>
      <c r="I28" s="22">
        <f t="shared" si="2"/>
        <v>76.1866666666667</v>
      </c>
      <c r="J28" s="23" t="s">
        <v>20</v>
      </c>
      <c r="K28" s="18" t="s">
        <v>18</v>
      </c>
    </row>
    <row r="29" ht="20.25" spans="1:11">
      <c r="A29" s="16">
        <v>26</v>
      </c>
      <c r="B29" s="17" t="s">
        <v>55</v>
      </c>
      <c r="C29" s="18" t="s">
        <v>36</v>
      </c>
      <c r="D29" s="19" t="s">
        <v>53</v>
      </c>
      <c r="E29" s="20">
        <v>108</v>
      </c>
      <c r="F29" s="21">
        <f t="shared" si="0"/>
        <v>28.8</v>
      </c>
      <c r="G29" s="20">
        <v>76.6</v>
      </c>
      <c r="H29" s="20">
        <f t="shared" si="1"/>
        <v>45.96</v>
      </c>
      <c r="I29" s="22">
        <f t="shared" si="2"/>
        <v>74.76</v>
      </c>
      <c r="J29" s="23" t="s">
        <v>22</v>
      </c>
      <c r="K29" s="18" t="s">
        <v>18</v>
      </c>
    </row>
    <row r="30" ht="20.25" spans="1:11">
      <c r="A30" s="16">
        <v>27</v>
      </c>
      <c r="B30" s="17" t="s">
        <v>56</v>
      </c>
      <c r="C30" s="18" t="s">
        <v>36</v>
      </c>
      <c r="D30" s="19" t="s">
        <v>53</v>
      </c>
      <c r="E30" s="20">
        <v>97.5</v>
      </c>
      <c r="F30" s="21">
        <f t="shared" si="0"/>
        <v>26</v>
      </c>
      <c r="G30" s="20">
        <v>81.2</v>
      </c>
      <c r="H30" s="20">
        <f t="shared" si="1"/>
        <v>48.72</v>
      </c>
      <c r="I30" s="22">
        <f t="shared" si="2"/>
        <v>74.72</v>
      </c>
      <c r="J30" s="23" t="s">
        <v>24</v>
      </c>
      <c r="K30" s="18" t="s">
        <v>18</v>
      </c>
    </row>
    <row r="31" ht="20.25" spans="1:11">
      <c r="A31" s="16">
        <v>28</v>
      </c>
      <c r="B31" s="17" t="s">
        <v>57</v>
      </c>
      <c r="C31" s="18" t="s">
        <v>36</v>
      </c>
      <c r="D31" s="19" t="s">
        <v>53</v>
      </c>
      <c r="E31" s="20">
        <v>108.5</v>
      </c>
      <c r="F31" s="21">
        <f t="shared" si="0"/>
        <v>28.9333333333333</v>
      </c>
      <c r="G31" s="20">
        <v>76</v>
      </c>
      <c r="H31" s="20">
        <f t="shared" si="1"/>
        <v>45.6</v>
      </c>
      <c r="I31" s="22">
        <f t="shared" si="2"/>
        <v>74.5333333333333</v>
      </c>
      <c r="J31" s="23" t="s">
        <v>26</v>
      </c>
      <c r="K31" s="18" t="s">
        <v>18</v>
      </c>
    </row>
    <row r="32" ht="20.25" spans="1:11">
      <c r="A32" s="16">
        <v>29</v>
      </c>
      <c r="B32" s="17" t="s">
        <v>58</v>
      </c>
      <c r="C32" s="18" t="s">
        <v>36</v>
      </c>
      <c r="D32" s="19" t="s">
        <v>53</v>
      </c>
      <c r="E32" s="20">
        <v>91</v>
      </c>
      <c r="F32" s="21">
        <f t="shared" si="0"/>
        <v>24.2666666666667</v>
      </c>
      <c r="G32" s="20">
        <v>83.2</v>
      </c>
      <c r="H32" s="20">
        <f t="shared" si="1"/>
        <v>49.92</v>
      </c>
      <c r="I32" s="22">
        <f t="shared" si="2"/>
        <v>74.1866666666667</v>
      </c>
      <c r="J32" s="23" t="s">
        <v>28</v>
      </c>
      <c r="K32" s="18" t="s">
        <v>18</v>
      </c>
    </row>
    <row r="33" ht="20.25" spans="1:11">
      <c r="A33" s="16">
        <v>30</v>
      </c>
      <c r="B33" s="17" t="s">
        <v>59</v>
      </c>
      <c r="C33" s="18" t="s">
        <v>36</v>
      </c>
      <c r="D33" s="19" t="s">
        <v>53</v>
      </c>
      <c r="E33" s="20">
        <v>101</v>
      </c>
      <c r="F33" s="21">
        <f t="shared" si="0"/>
        <v>26.9333333333333</v>
      </c>
      <c r="G33" s="20">
        <v>77.6</v>
      </c>
      <c r="H33" s="20">
        <f t="shared" si="1"/>
        <v>46.56</v>
      </c>
      <c r="I33" s="22">
        <f t="shared" si="2"/>
        <v>73.4933333333333</v>
      </c>
      <c r="J33" s="23" t="s">
        <v>30</v>
      </c>
      <c r="K33" s="18" t="s">
        <v>18</v>
      </c>
    </row>
    <row r="34" ht="20.25" spans="1:11">
      <c r="A34" s="16">
        <v>31</v>
      </c>
      <c r="B34" s="17" t="s">
        <v>60</v>
      </c>
      <c r="C34" s="18" t="s">
        <v>36</v>
      </c>
      <c r="D34" s="19" t="s">
        <v>53</v>
      </c>
      <c r="E34" s="20">
        <v>105</v>
      </c>
      <c r="F34" s="21">
        <f t="shared" si="0"/>
        <v>28</v>
      </c>
      <c r="G34" s="20">
        <v>75</v>
      </c>
      <c r="H34" s="20">
        <f t="shared" si="1"/>
        <v>45</v>
      </c>
      <c r="I34" s="22">
        <f t="shared" si="2"/>
        <v>73</v>
      </c>
      <c r="J34" s="23" t="s">
        <v>32</v>
      </c>
      <c r="K34" s="18" t="s">
        <v>18</v>
      </c>
    </row>
    <row r="35" ht="20.25" spans="1:11">
      <c r="A35" s="16">
        <v>32</v>
      </c>
      <c r="B35" s="17" t="s">
        <v>61</v>
      </c>
      <c r="C35" s="18" t="s">
        <v>36</v>
      </c>
      <c r="D35" s="19" t="s">
        <v>53</v>
      </c>
      <c r="E35" s="20">
        <v>107.5</v>
      </c>
      <c r="F35" s="21">
        <f t="shared" si="0"/>
        <v>28.6666666666667</v>
      </c>
      <c r="G35" s="20">
        <v>73.8</v>
      </c>
      <c r="H35" s="20">
        <f t="shared" si="1"/>
        <v>44.28</v>
      </c>
      <c r="I35" s="22">
        <f t="shared" si="2"/>
        <v>72.9466666666667</v>
      </c>
      <c r="J35" s="23" t="s">
        <v>34</v>
      </c>
      <c r="K35" s="18" t="s">
        <v>18</v>
      </c>
    </row>
    <row r="36" ht="20.25" spans="1:11">
      <c r="A36" s="16">
        <v>33</v>
      </c>
      <c r="B36" s="17" t="s">
        <v>62</v>
      </c>
      <c r="C36" s="18" t="s">
        <v>36</v>
      </c>
      <c r="D36" s="19" t="s">
        <v>53</v>
      </c>
      <c r="E36" s="20">
        <v>95</v>
      </c>
      <c r="F36" s="21">
        <f t="shared" si="0"/>
        <v>25.3333333333333</v>
      </c>
      <c r="G36" s="20">
        <v>79.2</v>
      </c>
      <c r="H36" s="20">
        <f t="shared" si="1"/>
        <v>47.52</v>
      </c>
      <c r="I36" s="22">
        <f t="shared" si="2"/>
        <v>72.8533333333333</v>
      </c>
      <c r="J36" s="23" t="s">
        <v>63</v>
      </c>
      <c r="K36" s="18" t="s">
        <v>18</v>
      </c>
    </row>
    <row r="37" ht="20.25" spans="1:11">
      <c r="A37" s="16">
        <v>34</v>
      </c>
      <c r="B37" s="17" t="s">
        <v>64</v>
      </c>
      <c r="C37" s="18" t="s">
        <v>36</v>
      </c>
      <c r="D37" s="19" t="s">
        <v>53</v>
      </c>
      <c r="E37" s="20">
        <v>89</v>
      </c>
      <c r="F37" s="21">
        <f t="shared" si="0"/>
        <v>23.7333333333333</v>
      </c>
      <c r="G37" s="20">
        <v>81.6</v>
      </c>
      <c r="H37" s="20">
        <f t="shared" si="1"/>
        <v>48.96</v>
      </c>
      <c r="I37" s="22">
        <f t="shared" si="2"/>
        <v>72.6933333333333</v>
      </c>
      <c r="J37" s="23" t="s">
        <v>65</v>
      </c>
      <c r="K37" s="24"/>
    </row>
    <row r="38" ht="20.25" spans="1:11">
      <c r="A38" s="16">
        <v>35</v>
      </c>
      <c r="B38" s="17" t="s">
        <v>66</v>
      </c>
      <c r="C38" s="18" t="s">
        <v>36</v>
      </c>
      <c r="D38" s="19" t="s">
        <v>53</v>
      </c>
      <c r="E38" s="20">
        <v>99</v>
      </c>
      <c r="F38" s="21">
        <f t="shared" si="0"/>
        <v>26.4</v>
      </c>
      <c r="G38" s="20">
        <v>75.8</v>
      </c>
      <c r="H38" s="20">
        <f t="shared" si="1"/>
        <v>45.48</v>
      </c>
      <c r="I38" s="22">
        <f t="shared" si="2"/>
        <v>71.88</v>
      </c>
      <c r="J38" s="23" t="s">
        <v>65</v>
      </c>
      <c r="K38" s="17"/>
    </row>
    <row r="39" ht="20.25" spans="1:11">
      <c r="A39" s="16">
        <v>36</v>
      </c>
      <c r="B39" s="17" t="s">
        <v>67</v>
      </c>
      <c r="C39" s="18" t="s">
        <v>36</v>
      </c>
      <c r="D39" s="19" t="s">
        <v>53</v>
      </c>
      <c r="E39" s="20">
        <v>102</v>
      </c>
      <c r="F39" s="21">
        <f t="shared" si="0"/>
        <v>27.2</v>
      </c>
      <c r="G39" s="20">
        <v>72.2</v>
      </c>
      <c r="H39" s="20">
        <f t="shared" si="1"/>
        <v>43.32</v>
      </c>
      <c r="I39" s="22">
        <f t="shared" si="2"/>
        <v>70.52</v>
      </c>
      <c r="J39" s="23" t="s">
        <v>68</v>
      </c>
      <c r="K39" s="17"/>
    </row>
    <row r="40" ht="20.25" spans="1:11">
      <c r="A40" s="16">
        <v>37</v>
      </c>
      <c r="B40" s="17" t="s">
        <v>69</v>
      </c>
      <c r="C40" s="18" t="s">
        <v>36</v>
      </c>
      <c r="D40" s="19" t="s">
        <v>53</v>
      </c>
      <c r="E40" s="20">
        <v>97.5</v>
      </c>
      <c r="F40" s="21">
        <f t="shared" si="0"/>
        <v>26</v>
      </c>
      <c r="G40" s="20">
        <v>73.4</v>
      </c>
      <c r="H40" s="20">
        <f t="shared" si="1"/>
        <v>44.04</v>
      </c>
      <c r="I40" s="22">
        <f t="shared" si="2"/>
        <v>70.04</v>
      </c>
      <c r="J40" s="23" t="s">
        <v>70</v>
      </c>
      <c r="K40" s="17"/>
    </row>
    <row r="41" ht="20.25" spans="1:11">
      <c r="A41" s="16">
        <v>38</v>
      </c>
      <c r="B41" s="17" t="s">
        <v>71</v>
      </c>
      <c r="C41" s="18" t="s">
        <v>36</v>
      </c>
      <c r="D41" s="19" t="s">
        <v>53</v>
      </c>
      <c r="E41" s="20">
        <v>96</v>
      </c>
      <c r="F41" s="21">
        <f t="shared" si="0"/>
        <v>25.6</v>
      </c>
      <c r="G41" s="20">
        <v>73.4</v>
      </c>
      <c r="H41" s="20">
        <f t="shared" si="1"/>
        <v>44.04</v>
      </c>
      <c r="I41" s="22">
        <f t="shared" si="2"/>
        <v>69.64</v>
      </c>
      <c r="J41" s="23" t="s">
        <v>72</v>
      </c>
      <c r="K41" s="17"/>
    </row>
    <row r="42" ht="20.25" spans="1:11">
      <c r="A42" s="16">
        <v>39</v>
      </c>
      <c r="B42" s="17" t="s">
        <v>73</v>
      </c>
      <c r="C42" s="18" t="s">
        <v>36</v>
      </c>
      <c r="D42" s="19" t="s">
        <v>53</v>
      </c>
      <c r="E42" s="20">
        <v>106.5</v>
      </c>
      <c r="F42" s="21">
        <f t="shared" si="0"/>
        <v>28.4</v>
      </c>
      <c r="G42" s="20">
        <v>67.6</v>
      </c>
      <c r="H42" s="20">
        <f t="shared" si="1"/>
        <v>40.56</v>
      </c>
      <c r="I42" s="22">
        <f t="shared" si="2"/>
        <v>68.96</v>
      </c>
      <c r="J42" s="23" t="s">
        <v>74</v>
      </c>
      <c r="K42" s="17"/>
    </row>
    <row r="43" ht="20.25" spans="1:11">
      <c r="A43" s="16">
        <v>40</v>
      </c>
      <c r="B43" s="17" t="s">
        <v>75</v>
      </c>
      <c r="C43" s="18" t="s">
        <v>36</v>
      </c>
      <c r="D43" s="19" t="s">
        <v>53</v>
      </c>
      <c r="E43" s="20">
        <v>89.5</v>
      </c>
      <c r="F43" s="21">
        <f t="shared" si="0"/>
        <v>23.8666666666667</v>
      </c>
      <c r="G43" s="20">
        <v>68.4</v>
      </c>
      <c r="H43" s="20">
        <f t="shared" si="1"/>
        <v>41.04</v>
      </c>
      <c r="I43" s="22">
        <f t="shared" si="2"/>
        <v>64.9066666666667</v>
      </c>
      <c r="J43" s="23" t="s">
        <v>76</v>
      </c>
      <c r="K43" s="17"/>
    </row>
    <row r="44" ht="20.25" spans="1:11">
      <c r="A44" s="16">
        <v>41</v>
      </c>
      <c r="B44" s="17" t="s">
        <v>77</v>
      </c>
      <c r="C44" s="18" t="s">
        <v>36</v>
      </c>
      <c r="D44" s="19" t="s">
        <v>53</v>
      </c>
      <c r="E44" s="20">
        <v>87.5</v>
      </c>
      <c r="F44" s="21">
        <f t="shared" si="0"/>
        <v>23.3333333333333</v>
      </c>
      <c r="G44" s="20">
        <v>68.8</v>
      </c>
      <c r="H44" s="20">
        <f t="shared" si="1"/>
        <v>41.28</v>
      </c>
      <c r="I44" s="22">
        <f t="shared" si="2"/>
        <v>64.6133333333333</v>
      </c>
      <c r="J44" s="23" t="s">
        <v>78</v>
      </c>
      <c r="K44" s="17"/>
    </row>
    <row r="45" ht="20.25" spans="1:11">
      <c r="A45" s="16">
        <v>42</v>
      </c>
      <c r="B45" s="17" t="s">
        <v>79</v>
      </c>
      <c r="C45" s="18" t="s">
        <v>36</v>
      </c>
      <c r="D45" s="19" t="s">
        <v>53</v>
      </c>
      <c r="E45" s="20">
        <v>91</v>
      </c>
      <c r="F45" s="21">
        <f t="shared" si="0"/>
        <v>24.2666666666667</v>
      </c>
      <c r="G45" s="20">
        <v>66</v>
      </c>
      <c r="H45" s="20">
        <f t="shared" si="1"/>
        <v>39.6</v>
      </c>
      <c r="I45" s="22">
        <f t="shared" si="2"/>
        <v>63.8666666666667</v>
      </c>
      <c r="J45" s="23" t="s">
        <v>80</v>
      </c>
      <c r="K45" s="17"/>
    </row>
    <row r="46" ht="20.25" spans="1:11">
      <c r="A46" s="16">
        <v>43</v>
      </c>
      <c r="B46" s="17" t="s">
        <v>81</v>
      </c>
      <c r="C46" s="18" t="s">
        <v>36</v>
      </c>
      <c r="D46" s="19" t="s">
        <v>82</v>
      </c>
      <c r="E46" s="20">
        <v>115</v>
      </c>
      <c r="F46" s="21">
        <f t="shared" si="0"/>
        <v>30.6666666666667</v>
      </c>
      <c r="G46" s="20">
        <v>78.2</v>
      </c>
      <c r="H46" s="20">
        <f t="shared" si="1"/>
        <v>46.92</v>
      </c>
      <c r="I46" s="22">
        <f t="shared" si="2"/>
        <v>77.5866666666667</v>
      </c>
      <c r="J46" s="23" t="s">
        <v>17</v>
      </c>
      <c r="K46" s="18" t="s">
        <v>18</v>
      </c>
    </row>
    <row r="47" ht="20.25" spans="1:11">
      <c r="A47" s="16">
        <v>44</v>
      </c>
      <c r="B47" s="17" t="s">
        <v>83</v>
      </c>
      <c r="C47" s="18" t="s">
        <v>36</v>
      </c>
      <c r="D47" s="19" t="s">
        <v>82</v>
      </c>
      <c r="E47" s="20">
        <v>105.5</v>
      </c>
      <c r="F47" s="21">
        <f t="shared" si="0"/>
        <v>28.1333333333333</v>
      </c>
      <c r="G47" s="20">
        <v>82.4</v>
      </c>
      <c r="H47" s="20">
        <f t="shared" si="1"/>
        <v>49.44</v>
      </c>
      <c r="I47" s="22">
        <f t="shared" si="2"/>
        <v>77.5733333333333</v>
      </c>
      <c r="J47" s="23" t="s">
        <v>20</v>
      </c>
      <c r="K47" s="18" t="s">
        <v>18</v>
      </c>
    </row>
    <row r="48" ht="20.25" spans="1:11">
      <c r="A48" s="16">
        <v>45</v>
      </c>
      <c r="B48" s="17" t="s">
        <v>84</v>
      </c>
      <c r="C48" s="18" t="s">
        <v>36</v>
      </c>
      <c r="D48" s="19" t="s">
        <v>82</v>
      </c>
      <c r="E48" s="20">
        <v>113.5</v>
      </c>
      <c r="F48" s="21">
        <f t="shared" si="0"/>
        <v>30.2666666666667</v>
      </c>
      <c r="G48" s="20">
        <v>76.2</v>
      </c>
      <c r="H48" s="20">
        <f t="shared" si="1"/>
        <v>45.72</v>
      </c>
      <c r="I48" s="22">
        <f t="shared" si="2"/>
        <v>75.9866666666667</v>
      </c>
      <c r="J48" s="23" t="s">
        <v>22</v>
      </c>
      <c r="K48" s="18" t="s">
        <v>18</v>
      </c>
    </row>
    <row r="49" ht="20.25" spans="1:11">
      <c r="A49" s="16">
        <v>46</v>
      </c>
      <c r="B49" s="17" t="s">
        <v>85</v>
      </c>
      <c r="C49" s="18" t="s">
        <v>36</v>
      </c>
      <c r="D49" s="19" t="s">
        <v>82</v>
      </c>
      <c r="E49" s="20">
        <v>115.5</v>
      </c>
      <c r="F49" s="21">
        <f t="shared" si="0"/>
        <v>30.8</v>
      </c>
      <c r="G49" s="20">
        <v>75.2</v>
      </c>
      <c r="H49" s="20">
        <f t="shared" si="1"/>
        <v>45.12</v>
      </c>
      <c r="I49" s="22">
        <f t="shared" si="2"/>
        <v>75.92</v>
      </c>
      <c r="J49" s="23" t="s">
        <v>24</v>
      </c>
      <c r="K49" s="18" t="s">
        <v>18</v>
      </c>
    </row>
    <row r="50" ht="20.25" spans="1:11">
      <c r="A50" s="16">
        <v>47</v>
      </c>
      <c r="B50" s="17" t="s">
        <v>86</v>
      </c>
      <c r="C50" s="18" t="s">
        <v>36</v>
      </c>
      <c r="D50" s="19" t="s">
        <v>82</v>
      </c>
      <c r="E50" s="20">
        <v>110</v>
      </c>
      <c r="F50" s="21">
        <f t="shared" si="0"/>
        <v>29.3333333333333</v>
      </c>
      <c r="G50" s="20">
        <v>77.4</v>
      </c>
      <c r="H50" s="20">
        <f t="shared" si="1"/>
        <v>46.44</v>
      </c>
      <c r="I50" s="22">
        <f t="shared" si="2"/>
        <v>75.7733333333333</v>
      </c>
      <c r="J50" s="23" t="s">
        <v>26</v>
      </c>
      <c r="K50" s="18" t="s">
        <v>18</v>
      </c>
    </row>
    <row r="51" ht="20.25" spans="1:11">
      <c r="A51" s="16">
        <v>48</v>
      </c>
      <c r="B51" s="17" t="s">
        <v>87</v>
      </c>
      <c r="C51" s="18" t="s">
        <v>36</v>
      </c>
      <c r="D51" s="19" t="s">
        <v>82</v>
      </c>
      <c r="E51" s="20">
        <v>100.5</v>
      </c>
      <c r="F51" s="21">
        <f t="shared" si="0"/>
        <v>26.8</v>
      </c>
      <c r="G51" s="20">
        <v>81.2</v>
      </c>
      <c r="H51" s="20">
        <f t="shared" si="1"/>
        <v>48.72</v>
      </c>
      <c r="I51" s="22">
        <f t="shared" si="2"/>
        <v>75.52</v>
      </c>
      <c r="J51" s="23" t="s">
        <v>28</v>
      </c>
      <c r="K51" s="18" t="s">
        <v>18</v>
      </c>
    </row>
    <row r="52" ht="20.25" spans="1:11">
      <c r="A52" s="16">
        <v>49</v>
      </c>
      <c r="B52" s="17" t="s">
        <v>88</v>
      </c>
      <c r="C52" s="18" t="s">
        <v>36</v>
      </c>
      <c r="D52" s="19" t="s">
        <v>82</v>
      </c>
      <c r="E52" s="20">
        <v>111.5</v>
      </c>
      <c r="F52" s="21">
        <f t="shared" si="0"/>
        <v>29.7333333333333</v>
      </c>
      <c r="G52" s="20">
        <v>76.2</v>
      </c>
      <c r="H52" s="20">
        <f t="shared" si="1"/>
        <v>45.72</v>
      </c>
      <c r="I52" s="22">
        <f t="shared" si="2"/>
        <v>75.4533333333333</v>
      </c>
      <c r="J52" s="23" t="s">
        <v>30</v>
      </c>
      <c r="K52" s="18" t="s">
        <v>18</v>
      </c>
    </row>
    <row r="53" ht="20.25" spans="1:11">
      <c r="A53" s="16">
        <v>50</v>
      </c>
      <c r="B53" s="17" t="s">
        <v>89</v>
      </c>
      <c r="C53" s="18" t="s">
        <v>36</v>
      </c>
      <c r="D53" s="19" t="s">
        <v>82</v>
      </c>
      <c r="E53" s="20">
        <v>102.5</v>
      </c>
      <c r="F53" s="21">
        <f t="shared" si="0"/>
        <v>27.3333333333333</v>
      </c>
      <c r="G53" s="20">
        <v>79.8</v>
      </c>
      <c r="H53" s="20">
        <f t="shared" si="1"/>
        <v>47.88</v>
      </c>
      <c r="I53" s="22">
        <f t="shared" si="2"/>
        <v>75.2133333333333</v>
      </c>
      <c r="J53" s="23" t="s">
        <v>32</v>
      </c>
      <c r="K53" s="18" t="s">
        <v>18</v>
      </c>
    </row>
    <row r="54" ht="20.25" spans="1:11">
      <c r="A54" s="16">
        <v>51</v>
      </c>
      <c r="B54" s="17" t="s">
        <v>90</v>
      </c>
      <c r="C54" s="18" t="s">
        <v>36</v>
      </c>
      <c r="D54" s="19" t="s">
        <v>82</v>
      </c>
      <c r="E54" s="20">
        <v>104</v>
      </c>
      <c r="F54" s="21">
        <f t="shared" si="0"/>
        <v>27.7333333333333</v>
      </c>
      <c r="G54" s="20">
        <v>78.2</v>
      </c>
      <c r="H54" s="20">
        <f t="shared" si="1"/>
        <v>46.92</v>
      </c>
      <c r="I54" s="22">
        <f t="shared" si="2"/>
        <v>74.6533333333333</v>
      </c>
      <c r="J54" s="23" t="s">
        <v>34</v>
      </c>
      <c r="K54" s="18" t="s">
        <v>18</v>
      </c>
    </row>
    <row r="55" ht="20.25" spans="1:11">
      <c r="A55" s="16">
        <v>52</v>
      </c>
      <c r="B55" s="17" t="s">
        <v>91</v>
      </c>
      <c r="C55" s="18" t="s">
        <v>36</v>
      </c>
      <c r="D55" s="19" t="s">
        <v>82</v>
      </c>
      <c r="E55" s="20">
        <v>109</v>
      </c>
      <c r="F55" s="21">
        <f t="shared" si="0"/>
        <v>29.0666666666667</v>
      </c>
      <c r="G55" s="20">
        <v>75.2</v>
      </c>
      <c r="H55" s="20">
        <f t="shared" si="1"/>
        <v>45.12</v>
      </c>
      <c r="I55" s="22">
        <f t="shared" si="2"/>
        <v>74.1866666666667</v>
      </c>
      <c r="J55" s="23" t="s">
        <v>63</v>
      </c>
      <c r="K55" s="18" t="s">
        <v>18</v>
      </c>
    </row>
    <row r="56" ht="20.25" spans="1:11">
      <c r="A56" s="16">
        <v>53</v>
      </c>
      <c r="B56" s="17" t="s">
        <v>92</v>
      </c>
      <c r="C56" s="18" t="s">
        <v>36</v>
      </c>
      <c r="D56" s="19" t="s">
        <v>82</v>
      </c>
      <c r="E56" s="20">
        <v>104</v>
      </c>
      <c r="F56" s="21">
        <f t="shared" si="0"/>
        <v>27.7333333333333</v>
      </c>
      <c r="G56" s="20">
        <v>75.2</v>
      </c>
      <c r="H56" s="20">
        <f t="shared" si="1"/>
        <v>45.12</v>
      </c>
      <c r="I56" s="22">
        <f t="shared" si="2"/>
        <v>72.8533333333333</v>
      </c>
      <c r="J56" s="23" t="s">
        <v>65</v>
      </c>
      <c r="K56" s="18" t="s">
        <v>18</v>
      </c>
    </row>
    <row r="57" ht="20.25" spans="1:11">
      <c r="A57" s="16">
        <v>54</v>
      </c>
      <c r="B57" s="17" t="s">
        <v>93</v>
      </c>
      <c r="C57" s="18" t="s">
        <v>36</v>
      </c>
      <c r="D57" s="19" t="s">
        <v>82</v>
      </c>
      <c r="E57" s="20">
        <v>114</v>
      </c>
      <c r="F57" s="21">
        <f t="shared" si="0"/>
        <v>30.4</v>
      </c>
      <c r="G57" s="20">
        <v>70.6</v>
      </c>
      <c r="H57" s="20">
        <f t="shared" si="1"/>
        <v>42.36</v>
      </c>
      <c r="I57" s="22">
        <f t="shared" si="2"/>
        <v>72.76</v>
      </c>
      <c r="J57" s="23" t="s">
        <v>94</v>
      </c>
      <c r="K57" s="18" t="s">
        <v>18</v>
      </c>
    </row>
    <row r="58" ht="20.25" spans="1:11">
      <c r="A58" s="16">
        <v>55</v>
      </c>
      <c r="B58" s="17" t="s">
        <v>95</v>
      </c>
      <c r="C58" s="18" t="s">
        <v>36</v>
      </c>
      <c r="D58" s="19" t="s">
        <v>82</v>
      </c>
      <c r="E58" s="20">
        <v>96.5</v>
      </c>
      <c r="F58" s="21">
        <f t="shared" si="0"/>
        <v>25.7333333333333</v>
      </c>
      <c r="G58" s="20">
        <v>77.6</v>
      </c>
      <c r="H58" s="20">
        <f t="shared" si="1"/>
        <v>46.56</v>
      </c>
      <c r="I58" s="22">
        <f t="shared" si="2"/>
        <v>72.2933333333333</v>
      </c>
      <c r="J58" s="23" t="s">
        <v>68</v>
      </c>
      <c r="K58" s="18" t="s">
        <v>18</v>
      </c>
    </row>
    <row r="59" ht="20.25" spans="1:11">
      <c r="A59" s="16">
        <v>56</v>
      </c>
      <c r="B59" s="17" t="s">
        <v>96</v>
      </c>
      <c r="C59" s="18" t="s">
        <v>36</v>
      </c>
      <c r="D59" s="19" t="s">
        <v>82</v>
      </c>
      <c r="E59" s="20">
        <v>114</v>
      </c>
      <c r="F59" s="21">
        <f t="shared" si="0"/>
        <v>30.4</v>
      </c>
      <c r="G59" s="20">
        <v>69.6</v>
      </c>
      <c r="H59" s="20">
        <f t="shared" si="1"/>
        <v>41.76</v>
      </c>
      <c r="I59" s="22">
        <f t="shared" si="2"/>
        <v>72.16</v>
      </c>
      <c r="J59" s="23" t="s">
        <v>70</v>
      </c>
      <c r="K59" s="18" t="s">
        <v>18</v>
      </c>
    </row>
    <row r="60" ht="20.25" spans="1:11">
      <c r="A60" s="16">
        <v>57</v>
      </c>
      <c r="B60" s="17" t="s">
        <v>97</v>
      </c>
      <c r="C60" s="18" t="s">
        <v>36</v>
      </c>
      <c r="D60" s="19" t="s">
        <v>82</v>
      </c>
      <c r="E60" s="20">
        <v>112.5</v>
      </c>
      <c r="F60" s="21">
        <f t="shared" si="0"/>
        <v>30</v>
      </c>
      <c r="G60" s="20">
        <v>69.8</v>
      </c>
      <c r="H60" s="20">
        <f t="shared" si="1"/>
        <v>41.88</v>
      </c>
      <c r="I60" s="22">
        <f t="shared" si="2"/>
        <v>71.88</v>
      </c>
      <c r="J60" s="23" t="s">
        <v>72</v>
      </c>
      <c r="K60" s="18" t="s">
        <v>18</v>
      </c>
    </row>
    <row r="61" ht="20.25" spans="1:11">
      <c r="A61" s="16">
        <v>58</v>
      </c>
      <c r="B61" s="17" t="s">
        <v>98</v>
      </c>
      <c r="C61" s="18" t="s">
        <v>36</v>
      </c>
      <c r="D61" s="19" t="s">
        <v>82</v>
      </c>
      <c r="E61" s="20">
        <v>95.5</v>
      </c>
      <c r="F61" s="21">
        <f t="shared" si="0"/>
        <v>25.4666666666667</v>
      </c>
      <c r="G61" s="20">
        <v>77</v>
      </c>
      <c r="H61" s="20">
        <f t="shared" si="1"/>
        <v>46.2</v>
      </c>
      <c r="I61" s="22">
        <f t="shared" si="2"/>
        <v>71.6666666666667</v>
      </c>
      <c r="J61" s="23" t="s">
        <v>74</v>
      </c>
      <c r="K61" s="17"/>
    </row>
    <row r="62" ht="20.25" spans="1:11">
      <c r="A62" s="16">
        <v>59</v>
      </c>
      <c r="B62" s="17" t="s">
        <v>99</v>
      </c>
      <c r="C62" s="18" t="s">
        <v>36</v>
      </c>
      <c r="D62" s="19" t="s">
        <v>82</v>
      </c>
      <c r="E62" s="20">
        <v>101</v>
      </c>
      <c r="F62" s="21">
        <f t="shared" si="0"/>
        <v>26.9333333333333</v>
      </c>
      <c r="G62" s="20">
        <v>74.4</v>
      </c>
      <c r="H62" s="20">
        <f t="shared" si="1"/>
        <v>44.64</v>
      </c>
      <c r="I62" s="22">
        <f t="shared" si="2"/>
        <v>71.5733333333333</v>
      </c>
      <c r="J62" s="23" t="s">
        <v>76</v>
      </c>
      <c r="K62" s="17"/>
    </row>
    <row r="63" ht="20.25" spans="1:11">
      <c r="A63" s="16">
        <v>60</v>
      </c>
      <c r="B63" s="17" t="s">
        <v>100</v>
      </c>
      <c r="C63" s="18" t="s">
        <v>36</v>
      </c>
      <c r="D63" s="19" t="s">
        <v>82</v>
      </c>
      <c r="E63" s="20">
        <v>105.5</v>
      </c>
      <c r="F63" s="21">
        <f t="shared" si="0"/>
        <v>28.1333333333333</v>
      </c>
      <c r="G63" s="20">
        <v>72.2</v>
      </c>
      <c r="H63" s="20">
        <f t="shared" si="1"/>
        <v>43.32</v>
      </c>
      <c r="I63" s="22">
        <f t="shared" si="2"/>
        <v>71.4533333333333</v>
      </c>
      <c r="J63" s="23" t="s">
        <v>78</v>
      </c>
      <c r="K63" s="17"/>
    </row>
    <row r="64" ht="20.25" spans="1:11">
      <c r="A64" s="16">
        <v>61</v>
      </c>
      <c r="B64" s="17" t="s">
        <v>101</v>
      </c>
      <c r="C64" s="18" t="s">
        <v>36</v>
      </c>
      <c r="D64" s="19" t="s">
        <v>82</v>
      </c>
      <c r="E64" s="20">
        <v>103</v>
      </c>
      <c r="F64" s="21">
        <f t="shared" si="0"/>
        <v>27.4666666666667</v>
      </c>
      <c r="G64" s="20">
        <v>73.2</v>
      </c>
      <c r="H64" s="20">
        <f t="shared" si="1"/>
        <v>43.92</v>
      </c>
      <c r="I64" s="22">
        <f t="shared" si="2"/>
        <v>71.3866666666667</v>
      </c>
      <c r="J64" s="23" t="s">
        <v>80</v>
      </c>
      <c r="K64" s="17"/>
    </row>
    <row r="65" ht="20.25" spans="1:11">
      <c r="A65" s="16">
        <v>62</v>
      </c>
      <c r="B65" s="17" t="s">
        <v>102</v>
      </c>
      <c r="C65" s="18" t="s">
        <v>36</v>
      </c>
      <c r="D65" s="19" t="s">
        <v>82</v>
      </c>
      <c r="E65" s="20">
        <v>95.5</v>
      </c>
      <c r="F65" s="21">
        <f t="shared" si="0"/>
        <v>25.4666666666667</v>
      </c>
      <c r="G65" s="20">
        <v>76.2</v>
      </c>
      <c r="H65" s="20">
        <f t="shared" si="1"/>
        <v>45.72</v>
      </c>
      <c r="I65" s="22">
        <f t="shared" si="2"/>
        <v>71.1866666666667</v>
      </c>
      <c r="J65" s="23" t="s">
        <v>103</v>
      </c>
      <c r="K65" s="17"/>
    </row>
    <row r="66" ht="20.25" spans="1:11">
      <c r="A66" s="16">
        <v>63</v>
      </c>
      <c r="B66" s="17" t="s">
        <v>104</v>
      </c>
      <c r="C66" s="18" t="s">
        <v>36</v>
      </c>
      <c r="D66" s="19" t="s">
        <v>82</v>
      </c>
      <c r="E66" s="20">
        <v>106.5</v>
      </c>
      <c r="F66" s="21">
        <f t="shared" si="0"/>
        <v>28.4</v>
      </c>
      <c r="G66" s="20">
        <v>70.6</v>
      </c>
      <c r="H66" s="20">
        <f t="shared" si="1"/>
        <v>42.36</v>
      </c>
      <c r="I66" s="22">
        <f t="shared" si="2"/>
        <v>70.76</v>
      </c>
      <c r="J66" s="23" t="s">
        <v>105</v>
      </c>
      <c r="K66" s="17"/>
    </row>
    <row r="67" ht="20.25" spans="1:11">
      <c r="A67" s="16">
        <v>64</v>
      </c>
      <c r="B67" s="17" t="s">
        <v>106</v>
      </c>
      <c r="C67" s="18" t="s">
        <v>36</v>
      </c>
      <c r="D67" s="19" t="s">
        <v>82</v>
      </c>
      <c r="E67" s="20">
        <v>106</v>
      </c>
      <c r="F67" s="21">
        <f t="shared" si="0"/>
        <v>28.2666666666667</v>
      </c>
      <c r="G67" s="20">
        <v>70</v>
      </c>
      <c r="H67" s="20">
        <f t="shared" si="1"/>
        <v>42</v>
      </c>
      <c r="I67" s="22">
        <f t="shared" si="2"/>
        <v>70.2666666666667</v>
      </c>
      <c r="J67" s="23" t="s">
        <v>107</v>
      </c>
      <c r="K67" s="17"/>
    </row>
    <row r="68" ht="20.25" spans="1:11">
      <c r="A68" s="16">
        <v>65</v>
      </c>
      <c r="B68" s="17" t="s">
        <v>108</v>
      </c>
      <c r="C68" s="18" t="s">
        <v>36</v>
      </c>
      <c r="D68" s="19" t="s">
        <v>82</v>
      </c>
      <c r="E68" s="20">
        <v>98.5</v>
      </c>
      <c r="F68" s="21">
        <f t="shared" ref="F68:F70" si="3">E68/1.5*0.4</f>
        <v>26.2666666666667</v>
      </c>
      <c r="G68" s="20">
        <v>69.8</v>
      </c>
      <c r="H68" s="20">
        <f t="shared" ref="H68:H70" si="4">G68*0.6</f>
        <v>41.88</v>
      </c>
      <c r="I68" s="22">
        <f t="shared" ref="I68:I70" si="5">F68+H68</f>
        <v>68.1466666666667</v>
      </c>
      <c r="J68" s="23" t="s">
        <v>109</v>
      </c>
      <c r="K68" s="17"/>
    </row>
    <row r="69" ht="20.25" spans="1:11">
      <c r="A69" s="16">
        <v>66</v>
      </c>
      <c r="B69" s="17" t="s">
        <v>110</v>
      </c>
      <c r="C69" s="18" t="s">
        <v>36</v>
      </c>
      <c r="D69" s="19" t="s">
        <v>82</v>
      </c>
      <c r="E69" s="20">
        <v>100.5</v>
      </c>
      <c r="F69" s="21">
        <f t="shared" si="3"/>
        <v>26.8</v>
      </c>
      <c r="G69" s="20">
        <v>68.8</v>
      </c>
      <c r="H69" s="20">
        <f t="shared" si="4"/>
        <v>41.28</v>
      </c>
      <c r="I69" s="22">
        <f t="shared" si="5"/>
        <v>68.08</v>
      </c>
      <c r="J69" s="23" t="s">
        <v>111</v>
      </c>
      <c r="K69" s="17"/>
    </row>
    <row r="70" ht="20.25" spans="1:11">
      <c r="A70" s="16">
        <v>67</v>
      </c>
      <c r="B70" s="17" t="s">
        <v>112</v>
      </c>
      <c r="C70" s="18" t="s">
        <v>36</v>
      </c>
      <c r="D70" s="19" t="s">
        <v>82</v>
      </c>
      <c r="E70" s="20">
        <v>96</v>
      </c>
      <c r="F70" s="21">
        <f t="shared" si="3"/>
        <v>25.6</v>
      </c>
      <c r="G70" s="20">
        <v>68.2</v>
      </c>
      <c r="H70" s="20">
        <f t="shared" si="4"/>
        <v>40.92</v>
      </c>
      <c r="I70" s="22">
        <f t="shared" si="5"/>
        <v>66.52</v>
      </c>
      <c r="J70" s="23" t="s">
        <v>113</v>
      </c>
      <c r="K70" s="17"/>
    </row>
  </sheetData>
  <mergeCells count="10">
    <mergeCell ref="A1:K1"/>
    <mergeCell ref="A2:A3"/>
    <mergeCell ref="B2:B3"/>
    <mergeCell ref="C2:C3"/>
    <mergeCell ref="D2:D3"/>
    <mergeCell ref="E2:E3"/>
    <mergeCell ref="G2:G3"/>
    <mergeCell ref="I2:I3"/>
    <mergeCell ref="J2:J3"/>
    <mergeCell ref="K2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影哲</cp:lastModifiedBy>
  <dcterms:created xsi:type="dcterms:W3CDTF">2026-04-23T08:04:29Z</dcterms:created>
  <dcterms:modified xsi:type="dcterms:W3CDTF">2026-04-23T08:04:52Z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321FE76CD5284F57BA17A49ABC82F613_11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